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yal\Desktop\‏‏תיקיה חדשה\הכנות הומאניות מעודכן\"/>
    </mc:Choice>
  </mc:AlternateContent>
  <xr:revisionPtr revIDLastSave="0" documentId="8_{7C425738-F83E-47DB-AE56-E62B00515175}" xr6:coauthVersionLast="46" xr6:coauthVersionMax="46" xr10:uidLastSave="{00000000-0000-0000-0000-000000000000}"/>
  <bookViews>
    <workbookView xWindow="-120" yWindow="-120" windowWidth="38640" windowHeight="21240" xr2:uid="{12D471F0-9B2E-45AF-9D11-8490C4983CEA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5" i="1" s="1"/>
  <c r="F17" i="1" s="1"/>
  <c r="G17" i="1" s="1"/>
</calcChain>
</file>

<file path=xl/sharedStrings.xml><?xml version="1.0" encoding="utf-8"?>
<sst xmlns="http://schemas.openxmlformats.org/spreadsheetml/2006/main" count="36" uniqueCount="34">
  <si>
    <t>27.01.2021</t>
  </si>
  <si>
    <t>שם הכנה</t>
  </si>
  <si>
    <t>CEFAMEZINE 50MG/1ML 7ML EYE DROPS</t>
  </si>
  <si>
    <t>מקט</t>
  </si>
  <si>
    <t>תוקף</t>
  </si>
  <si>
    <t>28 days</t>
  </si>
  <si>
    <t>תנאי אחסון</t>
  </si>
  <si>
    <t>קירור</t>
  </si>
  <si>
    <t>הוראות מיוחדות</t>
  </si>
  <si>
    <t>חישוב</t>
  </si>
  <si>
    <t>14mg/ml*7ml*20 bootle=2g</t>
  </si>
  <si>
    <t>מרכיבים</t>
  </si>
  <si>
    <t>עבור 12 בקבוקונים</t>
  </si>
  <si>
    <t xml:space="preserve">עלות אחד בהכנה של 12 </t>
  </si>
  <si>
    <t>מק'ט</t>
  </si>
  <si>
    <t>עלות ש'ח ליחידה</t>
  </si>
  <si>
    <t>תאור מוצר</t>
  </si>
  <si>
    <t>כמות</t>
  </si>
  <si>
    <t>עלות</t>
  </si>
  <si>
    <t>חומר פעיל</t>
  </si>
  <si>
    <t>CEFAZOLIN -VIT /PAN-CEFAZOLIN 1G 1 VIAL</t>
  </si>
  <si>
    <t>LYTEERS EYE DROPS לייטירס תחליף דמעות 15 מ"ל</t>
  </si>
  <si>
    <t>אריזה ראשונית</t>
  </si>
  <si>
    <t>EPS211634</t>
  </si>
  <si>
    <t>Steri-Dropper bottle 10 ml 100 pcs</t>
  </si>
  <si>
    <t>אריזה שניונית</t>
  </si>
  <si>
    <t>115-00</t>
  </si>
  <si>
    <t>אריזה לטיפות אוזניים</t>
  </si>
  <si>
    <t>סה"כ</t>
  </si>
  <si>
    <t>שעת עבודה</t>
  </si>
  <si>
    <t>עבודת רוקח (שעה)</t>
  </si>
  <si>
    <t>סה"כ כולל עבודה</t>
  </si>
  <si>
    <t xml:space="preserve">מכירה 60-89 ₪ </t>
  </si>
  <si>
    <t>להוזיל מחיר אריזה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</si>
</sst>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2" borderId="1" xfId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4" fontId="2" fillId="5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</cellXfs>
  <cellStyles count="3">
    <cellStyle name="20% - הדגשה2" xfId="2" builtinId="34"/>
    <cellStyle name="Normal" xfId="0" builtinId="0"/>
    <cellStyle name="הערה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03BD-A028-483B-9C7F-20D596AC0AD2}">
  <dimension ref="A1:G29"/>
  <sheetViews>
    <sheetView rightToLeft="1" tabSelected="1" workbookViewId="0">
      <selection activeCell="E5" sqref="E5"/>
    </sheetView>
  </sheetViews>
  <sheetFormatPr defaultRowHeight="14.25" x14ac:dyDescent="0.2"/>
  <cols>
    <col min="1" max="1" width="19.125" style="2" customWidth="1"/>
    <col min="2" max="2" width="10.625" style="2" bestFit="1" customWidth="1"/>
    <col min="3" max="3" width="14.25" style="2" customWidth="1"/>
    <col min="4" max="4" width="43.5" style="2" bestFit="1" customWidth="1"/>
    <col min="5" max="5" width="9" style="4"/>
    <col min="6" max="6" width="9" style="2"/>
    <col min="7" max="7" width="9" style="5"/>
  </cols>
  <sheetData>
    <row r="1" spans="1:7" x14ac:dyDescent="0.2">
      <c r="A1" s="1" t="s">
        <v>0</v>
      </c>
      <c r="D1" s="3"/>
    </row>
    <row r="2" spans="1:7" ht="15" x14ac:dyDescent="0.2">
      <c r="C2" s="6" t="s">
        <v>1</v>
      </c>
      <c r="D2" s="7" t="s">
        <v>2</v>
      </c>
      <c r="E2" s="8" t="s">
        <v>3</v>
      </c>
    </row>
    <row r="3" spans="1:7" x14ac:dyDescent="0.2">
      <c r="C3" s="9" t="s">
        <v>4</v>
      </c>
      <c r="D3" s="9" t="s">
        <v>5</v>
      </c>
      <c r="E3" s="8">
        <v>987854</v>
      </c>
    </row>
    <row r="4" spans="1:7" x14ac:dyDescent="0.2">
      <c r="C4" s="9" t="s">
        <v>6</v>
      </c>
      <c r="D4" s="9" t="s">
        <v>7</v>
      </c>
    </row>
    <row r="5" spans="1:7" x14ac:dyDescent="0.2">
      <c r="C5" s="9" t="s">
        <v>8</v>
      </c>
      <c r="D5" s="9"/>
    </row>
    <row r="6" spans="1:7" x14ac:dyDescent="0.2">
      <c r="D6" s="3"/>
    </row>
    <row r="7" spans="1:7" x14ac:dyDescent="0.2">
      <c r="C7" s="2" t="s">
        <v>9</v>
      </c>
      <c r="D7" s="2" t="s">
        <v>10</v>
      </c>
    </row>
    <row r="8" spans="1:7" x14ac:dyDescent="0.2">
      <c r="D8" s="3"/>
    </row>
    <row r="9" spans="1:7" ht="45" x14ac:dyDescent="0.2">
      <c r="C9" s="10" t="s">
        <v>11</v>
      </c>
      <c r="D9" s="3"/>
      <c r="F9" s="11" t="s">
        <v>12</v>
      </c>
      <c r="G9" s="11" t="s">
        <v>13</v>
      </c>
    </row>
    <row r="10" spans="1:7" ht="15" x14ac:dyDescent="0.2">
      <c r="A10" s="12" t="s">
        <v>11</v>
      </c>
      <c r="B10" s="13" t="s">
        <v>14</v>
      </c>
      <c r="C10" s="11" t="s">
        <v>15</v>
      </c>
      <c r="D10" s="11" t="s">
        <v>16</v>
      </c>
      <c r="E10" s="12" t="s">
        <v>17</v>
      </c>
      <c r="F10" s="12" t="s">
        <v>18</v>
      </c>
      <c r="G10" s="14"/>
    </row>
    <row r="11" spans="1:7" x14ac:dyDescent="0.2">
      <c r="A11" s="15" t="s">
        <v>19</v>
      </c>
      <c r="B11" s="15">
        <v>5128</v>
      </c>
      <c r="C11" s="15">
        <v>2.8</v>
      </c>
      <c r="D11" s="16" t="s">
        <v>20</v>
      </c>
      <c r="E11" s="17">
        <v>5</v>
      </c>
      <c r="F11" s="15">
        <f>E11*C11</f>
        <v>14</v>
      </c>
      <c r="G11" s="18"/>
    </row>
    <row r="12" spans="1:7" x14ac:dyDescent="0.2">
      <c r="A12" s="15" t="s">
        <v>19</v>
      </c>
      <c r="B12" s="15">
        <v>1080</v>
      </c>
      <c r="C12" s="15">
        <v>5.85</v>
      </c>
      <c r="D12" s="15" t="s">
        <v>21</v>
      </c>
      <c r="E12" s="17">
        <v>7</v>
      </c>
      <c r="F12" s="15">
        <f t="shared" ref="F12:F13" si="0">E12*C12</f>
        <v>40.949999999999996</v>
      </c>
      <c r="G12" s="18"/>
    </row>
    <row r="13" spans="1:7" x14ac:dyDescent="0.2">
      <c r="A13" s="15" t="s">
        <v>22</v>
      </c>
      <c r="B13" s="15" t="s">
        <v>23</v>
      </c>
      <c r="C13" s="15">
        <v>6.16</v>
      </c>
      <c r="D13" s="15" t="s">
        <v>24</v>
      </c>
      <c r="E13" s="17">
        <v>14</v>
      </c>
      <c r="F13" s="15">
        <f t="shared" si="0"/>
        <v>86.240000000000009</v>
      </c>
      <c r="G13" s="18"/>
    </row>
    <row r="14" spans="1:7" x14ac:dyDescent="0.2">
      <c r="A14" s="15" t="s">
        <v>25</v>
      </c>
      <c r="B14" s="15" t="s">
        <v>26</v>
      </c>
      <c r="C14" s="15">
        <v>0.36</v>
      </c>
      <c r="D14" s="15" t="s">
        <v>27</v>
      </c>
      <c r="E14" s="17">
        <v>14</v>
      </c>
      <c r="F14" s="15">
        <v>7.2</v>
      </c>
      <c r="G14" s="18"/>
    </row>
    <row r="15" spans="1:7" ht="15" x14ac:dyDescent="0.25">
      <c r="A15" s="19"/>
      <c r="B15" s="19"/>
      <c r="C15" s="19"/>
      <c r="D15" s="20"/>
      <c r="E15" s="12" t="s">
        <v>28</v>
      </c>
      <c r="F15" s="19">
        <f>SUM(F11:F14)</f>
        <v>148.38999999999999</v>
      </c>
      <c r="G15" s="21"/>
    </row>
    <row r="16" spans="1:7" x14ac:dyDescent="0.2">
      <c r="A16" s="15" t="s">
        <v>29</v>
      </c>
      <c r="B16" s="15"/>
      <c r="C16" s="15">
        <v>100</v>
      </c>
      <c r="D16" s="16" t="s">
        <v>30</v>
      </c>
      <c r="E16" s="17">
        <v>1</v>
      </c>
      <c r="F16" s="15">
        <v>100</v>
      </c>
      <c r="G16" s="18"/>
    </row>
    <row r="17" spans="1:7" ht="15" x14ac:dyDescent="0.25">
      <c r="A17" s="19"/>
      <c r="B17" s="19"/>
      <c r="C17" s="19"/>
      <c r="D17" s="19" t="s">
        <v>31</v>
      </c>
      <c r="E17" s="12"/>
      <c r="F17" s="19">
        <f>F15+F16</f>
        <v>248.39</v>
      </c>
      <c r="G17" s="21">
        <f>(F17/12)</f>
        <v>20.699166666666667</v>
      </c>
    </row>
    <row r="18" spans="1:7" x14ac:dyDescent="0.2">
      <c r="D18" s="3"/>
    </row>
    <row r="20" spans="1:7" x14ac:dyDescent="0.2">
      <c r="D20" s="22" t="s">
        <v>32</v>
      </c>
    </row>
    <row r="21" spans="1:7" x14ac:dyDescent="0.2">
      <c r="D21" s="22"/>
    </row>
    <row r="22" spans="1:7" x14ac:dyDescent="0.2">
      <c r="D22" s="22"/>
    </row>
    <row r="25" spans="1:7" x14ac:dyDescent="0.2">
      <c r="D25" s="23" t="s">
        <v>33</v>
      </c>
    </row>
    <row r="26" spans="1:7" x14ac:dyDescent="0.2">
      <c r="D26" s="23"/>
    </row>
    <row r="27" spans="1:7" x14ac:dyDescent="0.2">
      <c r="D27" s="23"/>
    </row>
    <row r="28" spans="1:7" x14ac:dyDescent="0.2">
      <c r="D28" s="23"/>
    </row>
    <row r="29" spans="1:7" x14ac:dyDescent="0.2">
      <c r="D29" s="23"/>
    </row>
  </sheetData>
  <mergeCells count="2">
    <mergeCell ref="D20:D22"/>
    <mergeCell ref="D25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eyal</dc:creator>
  <cp:lastModifiedBy>eyal</cp:lastModifiedBy>
  <dcterms:created xsi:type="dcterms:W3CDTF">2021-02-16T09:47:27Z</dcterms:created>
  <dcterms:modified xsi:type="dcterms:W3CDTF">2021-02-16T09:48:01Z</dcterms:modified>
</cp:coreProperties>
</file>